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 ENERO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<sst xmlns="http://schemas.openxmlformats.org/spreadsheetml/2006/main" count="77" uniqueCount="64">
  <si>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</si>
  <si>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</si>
  <si>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</si>
  <si>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</si>
  <si>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</si>
  <si>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</si>
  <si>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</si>
  <si>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</si>
  <si>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</si>
  <si>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</si>
  <si>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</si>
  <si>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</si>
  <si>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</si>
  <si>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</si>
  <si>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</si>
  <si>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</si>
  <si>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</si>
  <si>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</si>
  <si>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</si>
  <si>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</si>
  <si>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</si>
  <si>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</si>
  <si>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</si>
  <si>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</si>
  <si>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</si>
  <si>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</si>
  <si>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 xml:space="preserve">Paucar Pilamunga Nicolas </t>
  </si>
  <si>
    <t>Vaca Preciado Rossmery Carolina</t>
  </si>
  <si>
    <t>Tesorera</t>
  </si>
  <si>
    <t>Cambo Ramirez Angel Eleuterio</t>
  </si>
  <si>
    <t>Promotor Cultural</t>
  </si>
  <si>
    <t>Bailon Briones Cruz Daniela</t>
  </si>
  <si>
    <t>Secretaria</t>
  </si>
  <si>
    <t>Castillo Manchay Danilo Leopoldo</t>
  </si>
  <si>
    <t>SERVIDOR PUBLICO 4</t>
  </si>
  <si>
    <t>SERVIDOR PUBLICO 3</t>
  </si>
  <si>
    <t>062860640/062861524</t>
  </si>
  <si>
    <t>SERVIDOR PUBLICO DE APOYO 1</t>
  </si>
  <si>
    <t>SERVIDOR PUBLICO DE APOYO 2</t>
  </si>
  <si>
    <t xml:space="preserve">Santana Inahuazo Adriana Jacqueline </t>
  </si>
  <si>
    <t>Ing. Karen Jeremia Cordova Lapo</t>
  </si>
  <si>
    <t>karen.cordova@casadelacultura.gob.ec</t>
  </si>
  <si>
    <t>ANALISTA DE CONTABILIDAD 2</t>
  </si>
  <si>
    <t>Analista de Planificación</t>
  </si>
  <si>
    <t>Director</t>
  </si>
  <si>
    <t>Rivera Pazmiño Jorge Humberto</t>
  </si>
  <si>
    <t>Activista Cultural</t>
  </si>
  <si>
    <t>SERVIDOR PUBLICO 2</t>
  </si>
  <si>
    <t>SERVIDOR PUBLICO DE APOYO 3</t>
  </si>
  <si>
    <t>Segovia Ron Kelly Yojana</t>
  </si>
  <si>
    <t>Karen Jeremia Córdova Lapo</t>
  </si>
  <si>
    <t>Analista de Contabilidad 2</t>
  </si>
  <si>
    <t>SERVIDOR PUBLICO 5</t>
  </si>
  <si>
    <t>Servidor Público de Apoyo 3</t>
  </si>
  <si>
    <t>Servidor Público de Apoyo 1</t>
  </si>
  <si>
    <t>Alcivar Zambrano Jessica María</t>
  </si>
  <si>
    <t>Auxiliar de Varios Servicios</t>
  </si>
  <si>
    <t>SERVIDOR PUBLICO DE SERVICIOS 1</t>
  </si>
  <si>
    <t>NIVEL JERARQUICO SUPERIOR 3 DEC. 135</t>
  </si>
  <si>
    <t>Samaniego Castillo Francisco Salustino</t>
  </si>
  <si>
    <t>SERVIDOR PUBLICO DE SERVICIOS 2</t>
  </si>
  <si>
    <t>Conductor- Chofer</t>
  </si>
  <si>
    <t>Isizan Calderon Jennifer Yadira</t>
  </si>
  <si>
    <t>BIBLIOTECARIA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</si>
</sst>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  <numFmt numFmtId="173" formatCode="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left" vertical="center" wrapText="1"/>
    </xf>
    <xf numFmtId="0" fontId="21" fillId="34" borderId="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21" fillId="33" borderId="0" xfId="0" applyFont="1" applyFill="1" applyAlignment="1">
      <alignment/>
    </xf>
    <xf numFmtId="0" fontId="22" fillId="35" borderId="10" xfId="0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44" fillId="36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0" fillId="34" borderId="12" xfId="0" applyFont="1" applyFill="1" applyBorder="1" applyAlignment="1">
      <alignment horizontal="left" vertical="center" wrapText="1"/>
    </xf>
    <xf numFmtId="0" fontId="20" fillId="34" borderId="13" xfId="0" applyFont="1" applyFill="1" applyBorder="1" applyAlignment="1">
      <alignment horizontal="left" vertical="center" wrapText="1"/>
    </xf>
    <xf numFmtId="0" fontId="20" fillId="34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3" fillId="33" borderId="12" xfId="45" applyFill="1" applyBorder="1" applyAlignment="1" applyProtection="1">
      <alignment horizontal="center" vertical="center" wrapText="1"/>
      <protection/>
    </xf>
    <xf numFmtId="0" fontId="45" fillId="33" borderId="13" xfId="45" applyFont="1" applyFill="1" applyBorder="1" applyAlignment="1" applyProtection="1">
      <alignment horizontal="center" vertical="center" wrapText="1"/>
      <protection/>
    </xf>
    <xf numFmtId="0" fontId="45" fillId="33" borderId="11" xfId="45" applyFont="1" applyFill="1" applyBorder="1" applyAlignment="1" applyProtection="1">
      <alignment horizontal="center" vertical="center" wrapText="1"/>
      <protection/>
    </xf>
    <xf numFmtId="14" fontId="0" fillId="33" borderId="12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44" fillId="38" borderId="12" xfId="0" applyFont="1" applyFill="1" applyBorder="1" applyAlignment="1">
      <alignment horizontal="center" vertical="center"/>
    </xf>
    <xf numFmtId="0" fontId="44" fillId="38" borderId="13" xfId="0" applyFont="1" applyFill="1" applyBorder="1" applyAlignment="1">
      <alignment horizontal="center" vertical="center"/>
    </xf>
    <xf numFmtId="0" fontId="44" fillId="38" borderId="10" xfId="0" applyFont="1" applyFill="1" applyBorder="1" applyAlignment="1">
      <alignment horizontal="center" vertical="center" wrapText="1"/>
    </xf>
    <xf numFmtId="0" fontId="44" fillId="36" borderId="12" xfId="0" applyFont="1" applyFill="1" applyBorder="1" applyAlignment="1">
      <alignment horizontal="center" vertical="center" wrapText="1"/>
    </xf>
    <xf numFmtId="0" fontId="44" fillId="36" borderId="13" xfId="0" applyFont="1" applyFill="1" applyBorder="1" applyAlignment="1">
      <alignment horizontal="center" vertical="center" wrapText="1"/>
    </xf>
    <xf numFmtId="0" fontId="44" fillId="36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n.cordova@casadelacultura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tabSelected="1" zoomScalePageLayoutView="0" workbookViewId="0" topLeftCell="E10">
      <selection activeCell="J20" sqref="J20:M20"/>
    </sheetView>
  </sheetViews>
  <sheetFormatPr defaultColWidth="11.421875" defaultRowHeight="15"/>
  <cols>
    <col min="1" max="1" width="4.28125" style="0" customWidth="1"/>
    <col min="2" max="2" width="25.57421875" style="0" customWidth="1"/>
    <col min="3" max="3" width="23.28125" style="0" customWidth="1"/>
    <col min="4" max="4" width="17.57421875" style="0" customWidth="1"/>
    <col min="5" max="5" width="15.28125" style="0" customWidth="1"/>
    <col min="6" max="6" width="36.8515625" style="0" bestFit="1" customWidth="1"/>
    <col min="7" max="7" width="15.28125" style="0" customWidth="1"/>
    <col min="8" max="8" width="15.140625" style="0" customWidth="1"/>
    <col min="9" max="9" width="14.57421875" style="0" customWidth="1"/>
    <col min="10" max="10" width="15.140625" style="0" customWidth="1"/>
    <col min="11" max="11" width="17.8515625" style="0" customWidth="1"/>
    <col min="12" max="12" width="16.140625" style="0" customWidth="1"/>
    <col min="13" max="13" width="14.140625" style="0" customWidth="1"/>
    <col min="14" max="173" width="11.421875" style="15" customWidth="1"/>
  </cols>
  <sheetData>
    <row r="1" spans="1:13" ht="15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3" customHeight="1">
      <c r="A2" s="30" t="s">
        <v>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7.75" customHeight="1">
      <c r="A3" s="30" t="s">
        <v>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255" ht="31.5" customHeight="1">
      <c r="A4" s="31" t="s">
        <v>10</v>
      </c>
      <c r="B4" s="32"/>
      <c r="C4" s="32"/>
      <c r="D4" s="32"/>
      <c r="E4" s="32"/>
      <c r="F4" s="32"/>
      <c r="G4" s="32"/>
      <c r="H4" s="32"/>
      <c r="I4" s="33" t="s">
        <v>11</v>
      </c>
      <c r="J4" s="33"/>
      <c r="K4" s="33"/>
      <c r="L4" s="33"/>
      <c r="M4" s="33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</row>
    <row r="5" spans="1:255" s="6" customFormat="1" ht="60" customHeight="1">
      <c r="A5" s="7" t="s">
        <v>7</v>
      </c>
      <c r="B5" s="7" t="s">
        <v>21</v>
      </c>
      <c r="C5" s="7" t="s">
        <v>19</v>
      </c>
      <c r="D5" s="7" t="s">
        <v>22</v>
      </c>
      <c r="E5" s="7" t="s">
        <v>23</v>
      </c>
      <c r="F5" s="7" t="s">
        <v>24</v>
      </c>
      <c r="G5" s="7" t="s">
        <v>9</v>
      </c>
      <c r="H5" s="7" t="s">
        <v>18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255" s="1" customFormat="1" ht="15">
      <c r="A6" s="2">
        <v>1</v>
      </c>
      <c r="B6" s="12" t="s">
        <v>26</v>
      </c>
      <c r="C6" s="9" t="s">
        <v>44</v>
      </c>
      <c r="D6" s="2" t="s">
        <v>25</v>
      </c>
      <c r="E6" s="11">
        <v>5101052200001</v>
      </c>
      <c r="F6" s="10" t="s">
        <v>58</v>
      </c>
      <c r="G6" s="5">
        <v>2418</v>
      </c>
      <c r="H6" s="5">
        <f>G6*7</f>
        <v>16926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</row>
    <row r="7" spans="1:255" s="1" customFormat="1" ht="30">
      <c r="A7" s="2">
        <v>2</v>
      </c>
      <c r="B7" s="12" t="s">
        <v>50</v>
      </c>
      <c r="C7" s="9" t="s">
        <v>51</v>
      </c>
      <c r="D7" s="2" t="s">
        <v>25</v>
      </c>
      <c r="E7" s="11">
        <v>5105102200001</v>
      </c>
      <c r="F7" s="10" t="s">
        <v>52</v>
      </c>
      <c r="G7" s="5">
        <v>1212</v>
      </c>
      <c r="H7" s="5">
        <f aca="true" t="shared" si="0" ref="H7:H18">G7*7</f>
        <v>8484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</row>
    <row r="8" spans="1:255" s="1" customFormat="1" ht="30">
      <c r="A8" s="2">
        <v>3</v>
      </c>
      <c r="B8" s="12" t="s">
        <v>27</v>
      </c>
      <c r="C8" s="9" t="s">
        <v>28</v>
      </c>
      <c r="D8" s="10" t="s">
        <v>25</v>
      </c>
      <c r="E8" s="11">
        <v>5101052200001</v>
      </c>
      <c r="F8" s="10" t="s">
        <v>34</v>
      </c>
      <c r="G8" s="5">
        <v>1086</v>
      </c>
      <c r="H8" s="5">
        <f t="shared" si="0"/>
        <v>7602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</row>
    <row r="9" spans="1:255" s="1" customFormat="1" ht="52.5" customHeight="1">
      <c r="A9" s="2">
        <v>4</v>
      </c>
      <c r="B9" s="12" t="s">
        <v>39</v>
      </c>
      <c r="C9" s="9" t="s">
        <v>43</v>
      </c>
      <c r="D9" s="10" t="s">
        <v>25</v>
      </c>
      <c r="E9" s="11">
        <v>5105102200001</v>
      </c>
      <c r="F9" s="10" t="s">
        <v>34</v>
      </c>
      <c r="G9" s="5">
        <v>1086</v>
      </c>
      <c r="H9" s="5">
        <f t="shared" si="0"/>
        <v>7602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</row>
    <row r="10" spans="1:255" s="1" customFormat="1" ht="30">
      <c r="A10" s="2">
        <v>5</v>
      </c>
      <c r="B10" s="12" t="s">
        <v>29</v>
      </c>
      <c r="C10" s="9" t="s">
        <v>30</v>
      </c>
      <c r="D10" s="10" t="s">
        <v>25</v>
      </c>
      <c r="E10" s="11">
        <v>5101052200001</v>
      </c>
      <c r="F10" s="10" t="s">
        <v>35</v>
      </c>
      <c r="G10" s="5">
        <v>986</v>
      </c>
      <c r="H10" s="5">
        <f t="shared" si="0"/>
        <v>6902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</row>
    <row r="11" spans="1:255" s="1" customFormat="1" ht="30">
      <c r="A11" s="2">
        <v>6</v>
      </c>
      <c r="B11" s="12" t="s">
        <v>45</v>
      </c>
      <c r="C11" s="9" t="s">
        <v>46</v>
      </c>
      <c r="D11" s="10" t="s">
        <v>25</v>
      </c>
      <c r="E11" s="11">
        <v>5105102200001</v>
      </c>
      <c r="F11" s="10" t="s">
        <v>47</v>
      </c>
      <c r="G11" s="5">
        <v>901</v>
      </c>
      <c r="H11" s="5">
        <f t="shared" si="0"/>
        <v>6307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</row>
    <row r="12" spans="1:255" s="1" customFormat="1" ht="30">
      <c r="A12" s="2">
        <v>7</v>
      </c>
      <c r="B12" s="13" t="s">
        <v>31</v>
      </c>
      <c r="C12" s="9" t="s">
        <v>53</v>
      </c>
      <c r="D12" s="10" t="s">
        <v>25</v>
      </c>
      <c r="E12" s="11">
        <v>5101052200001</v>
      </c>
      <c r="F12" s="10" t="s">
        <v>48</v>
      </c>
      <c r="G12" s="5">
        <v>675</v>
      </c>
      <c r="H12" s="5">
        <f t="shared" si="0"/>
        <v>4725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s="1" customFormat="1" ht="15">
      <c r="A13" s="2">
        <v>8</v>
      </c>
      <c r="B13" s="13" t="s">
        <v>49</v>
      </c>
      <c r="C13" s="9" t="s">
        <v>32</v>
      </c>
      <c r="D13" s="10" t="s">
        <v>25</v>
      </c>
      <c r="E13" s="11">
        <v>5101052200001</v>
      </c>
      <c r="F13" s="10" t="s">
        <v>38</v>
      </c>
      <c r="G13" s="5">
        <v>622</v>
      </c>
      <c r="H13" s="5">
        <f t="shared" si="0"/>
        <v>4354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s="1" customFormat="1" ht="30">
      <c r="A14" s="2">
        <v>9</v>
      </c>
      <c r="B14" s="13" t="s">
        <v>33</v>
      </c>
      <c r="C14" s="9" t="s">
        <v>54</v>
      </c>
      <c r="D14" s="10" t="s">
        <v>25</v>
      </c>
      <c r="E14" s="11">
        <v>5101052200001</v>
      </c>
      <c r="F14" s="10" t="s">
        <v>37</v>
      </c>
      <c r="G14" s="5">
        <v>585</v>
      </c>
      <c r="H14" s="5">
        <f t="shared" si="0"/>
        <v>4095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s="1" customFormat="1" ht="30">
      <c r="A15" s="2">
        <v>10</v>
      </c>
      <c r="B15" s="13" t="s">
        <v>62</v>
      </c>
      <c r="C15" s="13" t="s">
        <v>63</v>
      </c>
      <c r="D15" s="10" t="s">
        <v>25</v>
      </c>
      <c r="E15" s="11">
        <v>5105102200001</v>
      </c>
      <c r="F15" s="10" t="s">
        <v>37</v>
      </c>
      <c r="G15" s="5">
        <v>585</v>
      </c>
      <c r="H15" s="5">
        <f t="shared" si="0"/>
        <v>4095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s="1" customFormat="1" ht="30">
      <c r="A16" s="2">
        <v>11</v>
      </c>
      <c r="B16" s="13" t="s">
        <v>59</v>
      </c>
      <c r="C16" s="9" t="s">
        <v>61</v>
      </c>
      <c r="D16" s="10" t="s">
        <v>25</v>
      </c>
      <c r="E16" s="11">
        <v>5105102200001</v>
      </c>
      <c r="F16" s="10" t="s">
        <v>60</v>
      </c>
      <c r="G16" s="5">
        <v>553</v>
      </c>
      <c r="H16" s="5">
        <f t="shared" si="0"/>
        <v>3871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s="1" customFormat="1" ht="30">
      <c r="A17" s="2">
        <v>12</v>
      </c>
      <c r="B17" s="13" t="s">
        <v>55</v>
      </c>
      <c r="C17" s="9" t="s">
        <v>56</v>
      </c>
      <c r="D17" s="10" t="s">
        <v>25</v>
      </c>
      <c r="E17" s="11">
        <v>5105102200001</v>
      </c>
      <c r="F17" s="10" t="s">
        <v>57</v>
      </c>
      <c r="G17" s="5">
        <v>527</v>
      </c>
      <c r="H17" s="5">
        <f t="shared" si="0"/>
        <v>3689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s="1" customFormat="1" ht="31.5" customHeight="1">
      <c r="A18" s="34" t="s">
        <v>17</v>
      </c>
      <c r="B18" s="35"/>
      <c r="C18" s="36"/>
      <c r="D18" s="14"/>
      <c r="E18" s="14"/>
      <c r="F18" s="14"/>
      <c r="G18" s="8">
        <f>SUM(G6:G17)</f>
        <v>11236</v>
      </c>
      <c r="H18" s="5">
        <f t="shared" si="0"/>
        <v>78652</v>
      </c>
      <c r="I18" s="8">
        <f>SUM(I6:I17)</f>
        <v>0</v>
      </c>
      <c r="J18" s="8">
        <f>SUM(J6:J17)</f>
        <v>0</v>
      </c>
      <c r="K18" s="8">
        <f>SUM(K6:K17)</f>
        <v>0</v>
      </c>
      <c r="L18" s="8">
        <f>SUM(L6:L17)</f>
        <v>0</v>
      </c>
      <c r="M18" s="8">
        <f>SUM(M6:M17)</f>
        <v>0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ht="22.5" customHeight="1">
      <c r="A19" s="17" t="s">
        <v>0</v>
      </c>
      <c r="B19" s="18"/>
      <c r="C19" s="18"/>
      <c r="D19" s="18"/>
      <c r="E19" s="18"/>
      <c r="F19" s="18"/>
      <c r="G19" s="18"/>
      <c r="H19" s="18"/>
      <c r="I19" s="19"/>
      <c r="J19" s="26">
        <v>43251</v>
      </c>
      <c r="K19" s="21"/>
      <c r="L19" s="21"/>
      <c r="M19" s="22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ht="24" customHeight="1">
      <c r="A20" s="17" t="s">
        <v>4</v>
      </c>
      <c r="B20" s="18"/>
      <c r="C20" s="18"/>
      <c r="D20" s="18"/>
      <c r="E20" s="18"/>
      <c r="F20" s="18"/>
      <c r="G20" s="18"/>
      <c r="H20" s="18"/>
      <c r="I20" s="19"/>
      <c r="J20" s="20" t="s">
        <v>5</v>
      </c>
      <c r="K20" s="21"/>
      <c r="L20" s="21"/>
      <c r="M20" s="22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ht="38.25" customHeight="1">
      <c r="A21" s="17" t="s">
        <v>3</v>
      </c>
      <c r="B21" s="18"/>
      <c r="C21" s="18"/>
      <c r="D21" s="18"/>
      <c r="E21" s="18"/>
      <c r="F21" s="18"/>
      <c r="G21" s="18"/>
      <c r="H21" s="18"/>
      <c r="I21" s="19"/>
      <c r="J21" s="27" t="s">
        <v>42</v>
      </c>
      <c r="K21" s="28"/>
      <c r="L21" s="28"/>
      <c r="M21" s="29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</row>
    <row r="22" spans="1:255" ht="29.25" customHeight="1">
      <c r="A22" s="17" t="s">
        <v>8</v>
      </c>
      <c r="B22" s="18"/>
      <c r="C22" s="18"/>
      <c r="D22" s="18"/>
      <c r="E22" s="18"/>
      <c r="F22" s="18"/>
      <c r="G22" s="18"/>
      <c r="H22" s="18"/>
      <c r="I22" s="19"/>
      <c r="J22" s="20" t="s">
        <v>40</v>
      </c>
      <c r="K22" s="21"/>
      <c r="L22" s="21"/>
      <c r="M22" s="22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</row>
    <row r="23" spans="1:255" ht="29.25" customHeight="1">
      <c r="A23" s="17" t="s">
        <v>1</v>
      </c>
      <c r="B23" s="18"/>
      <c r="C23" s="18"/>
      <c r="D23" s="18"/>
      <c r="E23" s="18"/>
      <c r="F23" s="18"/>
      <c r="G23" s="18"/>
      <c r="H23" s="18"/>
      <c r="I23" s="19"/>
      <c r="J23" s="23" t="s">
        <v>41</v>
      </c>
      <c r="K23" s="24"/>
      <c r="L23" s="24"/>
      <c r="M23" s="25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</row>
    <row r="24" spans="1:255" ht="29.25" customHeight="1">
      <c r="A24" s="17" t="s">
        <v>2</v>
      </c>
      <c r="B24" s="18"/>
      <c r="C24" s="18"/>
      <c r="D24" s="18"/>
      <c r="E24" s="18"/>
      <c r="F24" s="18"/>
      <c r="G24" s="18"/>
      <c r="H24" s="18"/>
      <c r="I24" s="19"/>
      <c r="J24" s="20" t="s">
        <v>36</v>
      </c>
      <c r="K24" s="21"/>
      <c r="L24" s="21"/>
      <c r="M24" s="22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</row>
    <row r="25" spans="1:13" ht="12.75" customHeight="1">
      <c r="A25" s="3"/>
      <c r="B25" s="3"/>
      <c r="C25" s="4"/>
      <c r="D25" s="4"/>
      <c r="E25" s="4"/>
      <c r="F25" s="4"/>
      <c r="G25" s="4"/>
      <c r="H25" s="1"/>
      <c r="I25" s="1"/>
      <c r="J25" s="1"/>
      <c r="K25" s="1"/>
      <c r="L25" s="1"/>
      <c r="M25" s="1"/>
    </row>
  </sheetData>
  <sheetProtection/>
  <mergeCells count="18">
    <mergeCell ref="A1:M1"/>
    <mergeCell ref="A2:M2"/>
    <mergeCell ref="A3:M3"/>
    <mergeCell ref="A4:H4"/>
    <mergeCell ref="I4:M4"/>
    <mergeCell ref="A18:C18"/>
    <mergeCell ref="A19:I19"/>
    <mergeCell ref="J19:M19"/>
    <mergeCell ref="A20:I20"/>
    <mergeCell ref="J20:M20"/>
    <mergeCell ref="A21:I21"/>
    <mergeCell ref="J21:M21"/>
    <mergeCell ref="A22:I22"/>
    <mergeCell ref="J22:M22"/>
    <mergeCell ref="A23:I23"/>
    <mergeCell ref="J23:M23"/>
    <mergeCell ref="A24:I24"/>
    <mergeCell ref="J24:M24"/>
  </mergeCells>
  <hyperlinks>
    <hyperlink ref="J23" r:id="rId1" display="karen.cordova@casadelacultura.gob.ec"/>
  </hyperlinks>
  <printOptions/>
  <pageMargins left="0.1968503937007874" right="0" top="1.7716535433070868" bottom="0" header="0" footer="0"/>
  <pageSetup horizontalDpi="600" verticalDpi="600" orientation="landscape" paperSize="9" scale="65" r:id="rId3"/>
  <headerFooter>
    <oddHeader>&amp;R&amp;G</oddHeader>
    <oddFooter>&amp;CCasa de la Cultura Ecuatoriana "Benjamín Carrión" Núcleo de Orellana&amp;R&amp;F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Luffi</cp:lastModifiedBy>
  <cp:lastPrinted>2017-02-02T15:47:04Z</cp:lastPrinted>
  <dcterms:created xsi:type="dcterms:W3CDTF">2011-04-19T14:26:13Z</dcterms:created>
  <dcterms:modified xsi:type="dcterms:W3CDTF">2018-06-13T22:15:06Z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